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/>
  <mc:AlternateContent xmlns:mc="http://schemas.openxmlformats.org/markup-compatibility/2006">
    <mc:Choice Requires="x15">
      <x15ac:absPath xmlns:x15ac="http://schemas.microsoft.com/office/spreadsheetml/2010/11/ac" url="I:\0501000_財政課\A050_財政係用\B082_新会計制度\C180_令和4年度財務書類\004付属明細\連結会計\"/>
    </mc:Choice>
  </mc:AlternateContent>
  <xr:revisionPtr revIDLastSave="0" documentId="13_ncr:1_{BB2CD22B-C9C5-4757-A356-35C69125FD68}" xr6:coauthVersionLast="36" xr6:coauthVersionMax="36" xr10:uidLastSave="{00000000-0000-0000-0000-000000000000}"/>
  <bookViews>
    <workbookView xWindow="480" yWindow="60" windowWidth="18072" windowHeight="9900" xr2:uid="{00000000-000D-0000-FFFF-FFFF00000000}"/>
  </bookViews>
  <sheets>
    <sheet name="有形固定資産の明細" sheetId="1" r:id="rId1"/>
    <sheet name="有形固定資産に係る行政目的別の明細" sheetId="3" r:id="rId2"/>
  </sheets>
  <externalReferences>
    <externalReference r:id="rId3"/>
  </externalReferences>
  <definedNames>
    <definedName name="CSV">#REF!</definedName>
    <definedName name="CSVDATA">#REF!</definedName>
    <definedName name="DAN_KAIK_END">#REF!</definedName>
    <definedName name="DAN_KAIK_START">#REF!</definedName>
    <definedName name="_xlnm.Print_Titles" localSheetId="1">有形固定資産に係る行政目的別の明細!$1:$5</definedName>
    <definedName name="_xlnm.Print_Titles" localSheetId="0">有形固定資産の明細!$6:$9</definedName>
    <definedName name="カテゴリ一覧">[1]カテゴリ!$M$6:$M$16</definedName>
    <definedName name="フォーム共通定義_「画面ＩＤ」入力セルの位置_行">#REF!</definedName>
    <definedName name="フォーム共通定義_「画面ＩＤ」入力セルの位置_列">#REF!</definedName>
    <definedName name="画面イベント定義_「画面ＩＤ」入力セルの位置_行">#REF!</definedName>
    <definedName name="画面イベント定義_「画面ＩＤ」入力セルの位置_列">#REF!</definedName>
    <definedName name="論理データ型一覧">[1]論理データ型!$A$3:$A$41</definedName>
  </definedNames>
  <calcPr calcId="191029"/>
</workbook>
</file>

<file path=xl/calcChain.xml><?xml version="1.0" encoding="utf-8"?>
<calcChain xmlns="http://schemas.openxmlformats.org/spreadsheetml/2006/main">
  <c r="H22" i="1" l="1"/>
  <c r="H14" i="1"/>
  <c r="H13" i="1"/>
  <c r="H26" i="1"/>
  <c r="H10" i="1"/>
  <c r="H25" i="1" l="1"/>
  <c r="H23" i="1"/>
  <c r="F20" i="1"/>
  <c r="F10" i="1"/>
  <c r="F26" i="1" s="1"/>
  <c r="E10" i="1"/>
  <c r="E20" i="1"/>
  <c r="H20" i="1" s="1"/>
  <c r="E26" i="1" l="1"/>
</calcChain>
</file>

<file path=xl/sharedStrings.xml><?xml version="1.0" encoding="utf-8"?>
<sst xmlns="http://schemas.openxmlformats.org/spreadsheetml/2006/main" count="182" uniqueCount="47">
  <si>
    <t>自治体名：所沢市</t>
  </si>
  <si>
    <t>（単位：千円）</t>
  </si>
  <si>
    <t>区分</t>
  </si>
  <si>
    <t>前年度末残高_x000D_
(A)</t>
  </si>
  <si>
    <t>本年度増加額_x000D_
(B)</t>
  </si>
  <si>
    <t>本年度減少額_x000D_
(C)</t>
  </si>
  <si>
    <t>本年度末残高_x000D_
(A)+(B)-(C)_x000D_
(D)</t>
  </si>
  <si>
    <t>本年度末_x000D_
減価償却累計額_x000D_
(E)</t>
  </si>
  <si>
    <t>本年度償却額_x000D_
(F)</t>
  </si>
  <si>
    <t>差引本年度末残高_x000D_
(D)-(E)_x000D_
(G)</t>
  </si>
  <si>
    <t>事業用資産</t>
  </si>
  <si>
    <t>　土地</t>
  </si>
  <si>
    <t>-</t>
  </si>
  <si>
    <t>　立木竹</t>
  </si>
  <si>
    <t>　建物</t>
  </si>
  <si>
    <t>　工作物</t>
  </si>
  <si>
    <t>　船舶</t>
  </si>
  <si>
    <t>　浮標等</t>
  </si>
  <si>
    <t>　航空機</t>
  </si>
  <si>
    <t>　建設仮勘定</t>
  </si>
  <si>
    <t>インフラ資産</t>
  </si>
  <si>
    <t>物品</t>
  </si>
  <si>
    <t>合計</t>
  </si>
  <si>
    <t>　その他</t>
    <phoneticPr fontId="4"/>
  </si>
  <si>
    <t>　建設仮勘定</t>
    <phoneticPr fontId="4"/>
  </si>
  <si>
    <t>　建物</t>
    <phoneticPr fontId="4"/>
  </si>
  <si>
    <t>　土地</t>
    <phoneticPr fontId="4"/>
  </si>
  <si>
    <t>　工作物</t>
    <rPh sb="1" eb="4">
      <t>コウサクブツ</t>
    </rPh>
    <phoneticPr fontId="4"/>
  </si>
  <si>
    <t>　※各項目の金額を表示単位未満で四捨五入により処理しているため、合計等の金額が一致しない場合があります</t>
    <rPh sb="2" eb="5">
      <t>カクコウモク</t>
    </rPh>
    <rPh sb="6" eb="8">
      <t>キンガク</t>
    </rPh>
    <rPh sb="9" eb="11">
      <t>ヒョウジ</t>
    </rPh>
    <rPh sb="11" eb="13">
      <t>タンイ</t>
    </rPh>
    <rPh sb="13" eb="15">
      <t>ミマン</t>
    </rPh>
    <rPh sb="16" eb="20">
      <t>シシャゴニュウ</t>
    </rPh>
    <rPh sb="23" eb="25">
      <t>ショリ</t>
    </rPh>
    <rPh sb="32" eb="34">
      <t>ゴウケイ</t>
    </rPh>
    <rPh sb="34" eb="35">
      <t>トウ</t>
    </rPh>
    <rPh sb="36" eb="38">
      <t>キンガク</t>
    </rPh>
    <rPh sb="39" eb="41">
      <t>イッチ</t>
    </rPh>
    <rPh sb="44" eb="46">
      <t>バアイ</t>
    </rPh>
    <phoneticPr fontId="4"/>
  </si>
  <si>
    <t>会計：全体</t>
    <rPh sb="3" eb="5">
      <t>ゼンタイ</t>
    </rPh>
    <phoneticPr fontId="4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</si>
  <si>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6"/>
  </si>
  <si>
    <t>（１）資産項目の明細</t>
    <rPh sb="3" eb="5">
      <t>シサン</t>
    </rPh>
    <rPh sb="5" eb="7">
      <t>コウモク</t>
    </rPh>
    <rPh sb="8" eb="10">
      <t>メイサイ</t>
    </rPh>
    <phoneticPr fontId="6"/>
  </si>
  <si>
    <t>生活インフラ・_x000D_
国土保全</t>
  </si>
  <si>
    <t>教育</t>
  </si>
  <si>
    <t>福祉</t>
  </si>
  <si>
    <t>環境衛生</t>
  </si>
  <si>
    <t>産業振興</t>
  </si>
  <si>
    <t>消防</t>
  </si>
  <si>
    <t>総務</t>
  </si>
  <si>
    <t>　工作物</t>
    <phoneticPr fontId="4"/>
  </si>
  <si>
    <t>連結会計等附属明細書</t>
    <rPh sb="0" eb="2">
      <t>レンケツ</t>
    </rPh>
    <rPh sb="2" eb="5">
      <t>カイケイトウ</t>
    </rPh>
    <rPh sb="5" eb="7">
      <t>フゾク</t>
    </rPh>
    <rPh sb="7" eb="10">
      <t>メイサイショ</t>
    </rPh>
    <phoneticPr fontId="6"/>
  </si>
  <si>
    <t>①有形固定資産の明細</t>
    <phoneticPr fontId="6"/>
  </si>
  <si>
    <t>会計：連結会計</t>
    <rPh sb="3" eb="5">
      <t>レンケツ</t>
    </rPh>
    <rPh sb="5" eb="7">
      <t>カイケイ</t>
    </rPh>
    <phoneticPr fontId="6"/>
  </si>
  <si>
    <t>年度：令和4年度</t>
    <phoneticPr fontId="6"/>
  </si>
  <si>
    <t>②有形固定資産に係る行政目的別の明細</t>
    <phoneticPr fontId="4"/>
  </si>
  <si>
    <t>会計：連結会計</t>
    <rPh sb="3" eb="5">
      <t>レンケツ</t>
    </rPh>
    <rPh sb="5" eb="7">
      <t>カイケイ</t>
    </rPh>
    <phoneticPr fontId="12"/>
  </si>
  <si>
    <t>年度：令和4年度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</si>
</sst>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　Ｐゴシック"/>
      <family val="3"/>
      <charset val="128"/>
    </font>
    <font>
      <sz val="11"/>
      <color theme="1"/>
      <name val="游ゴシック"/>
      <family val="2"/>
      <scheme val="minor"/>
    </font>
    <font>
      <b/>
      <sz val="18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6"/>
      <name val="Yu Gothic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>
      <alignment vertical="center"/>
    </xf>
    <xf numFmtId="0" fontId="7" fillId="0" borderId="0"/>
    <xf numFmtId="38" fontId="5" fillId="0" borderId="0" applyFont="0" applyFill="0" applyBorder="0" applyAlignment="0" applyProtection="0">
      <alignment vertical="center"/>
    </xf>
    <xf numFmtId="0" fontId="5" fillId="0" borderId="0"/>
    <xf numFmtId="0" fontId="9" fillId="0" borderId="0"/>
  </cellStyleXfs>
  <cellXfs count="18">
    <xf numFmtId="0" fontId="0" fillId="0" borderId="0" xfId="0"/>
    <xf numFmtId="3" fontId="1" fillId="0" borderId="0" xfId="0" applyNumberFormat="1" applyFont="1"/>
    <xf numFmtId="3" fontId="2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horizontal="right"/>
    </xf>
    <xf numFmtId="3" fontId="2" fillId="2" borderId="1" xfId="0" applyNumberFormat="1" applyFont="1" applyFill="1" applyBorder="1" applyAlignment="1">
      <alignment horizontal="center" vertical="center"/>
    </xf>
    <xf numFmtId="3" fontId="3" fillId="0" borderId="0" xfId="0" applyNumberFormat="1" applyFont="1"/>
    <xf numFmtId="3" fontId="3" fillId="0" borderId="1" xfId="0" applyNumberFormat="1" applyFont="1" applyBorder="1" applyAlignment="1">
      <alignment horizontal="left" vertical="center"/>
    </xf>
    <xf numFmtId="0" fontId="8" fillId="0" borderId="0" xfId="2" applyFont="1" applyFill="1" applyAlignment="1">
      <alignment vertical="center"/>
    </xf>
    <xf numFmtId="3" fontId="11" fillId="0" borderId="0" xfId="4" applyNumberFormat="1" applyFont="1" applyAlignment="1">
      <alignment horizontal="left" vertical="center"/>
    </xf>
    <xf numFmtId="3" fontId="10" fillId="0" borderId="0" xfId="4" applyNumberFormat="1" applyFont="1" applyAlignment="1">
      <alignment horizontal="center" vertical="center"/>
    </xf>
    <xf numFmtId="3" fontId="11" fillId="0" borderId="0" xfId="4" applyNumberFormat="1" applyFont="1" applyAlignment="1">
      <alignment horizontal="center" vertical="center"/>
    </xf>
    <xf numFmtId="3" fontId="1" fillId="0" borderId="0" xfId="4" applyNumberFormat="1" applyFont="1"/>
    <xf numFmtId="3" fontId="1" fillId="0" borderId="0" xfId="4" applyNumberFormat="1" applyFont="1" applyAlignment="1">
      <alignment horizontal="right"/>
    </xf>
    <xf numFmtId="3" fontId="11" fillId="0" borderId="0" xfId="5" applyNumberFormat="1" applyFont="1" applyAlignment="1">
      <alignment horizontal="left" vertical="center"/>
    </xf>
    <xf numFmtId="3" fontId="10" fillId="0" borderId="0" xfId="5" applyNumberFormat="1" applyFont="1" applyAlignment="1">
      <alignment horizontal="left" vertical="center"/>
    </xf>
    <xf numFmtId="3" fontId="1" fillId="0" borderId="0" xfId="5" applyNumberFormat="1" applyFont="1"/>
    <xf numFmtId="3" fontId="1" fillId="0" borderId="0" xfId="5" applyNumberFormat="1" applyFont="1" applyAlignment="1">
      <alignment horizontal="right"/>
    </xf>
  </cellXfs>
  <cellStyles count="6">
    <cellStyle name="桁区切り 2" xfId="3" xr:uid="{74826183-847A-4E3E-A9A8-FFF25DBA19CC}"/>
    <cellStyle name="標準" xfId="0" builtinId="0"/>
    <cellStyle name="標準 3" xfId="4" xr:uid="{A4F10222-DEA7-4DE9-B095-118EDE4D1C48}"/>
    <cellStyle name="標準 3 2" xfId="5" xr:uid="{7D618BB6-E0D9-474B-BE1B-C5084046A948}"/>
    <cellStyle name="標準 4 2" xfId="1" xr:uid="{0C5FBC0A-51B2-4B17-9E8B-14D9E3CCC8D9}"/>
    <cellStyle name="標準 5" xfId="2" xr:uid="{AD95AB11-2EF7-4345-972E-3AAF9C91AF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  <sheetName val="資産負債区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defaultColWidth="8.8984375" defaultRowHeight="10.8"/>
  <cols>
    <col min="1" max="1" width="30.8984375" style="6" customWidth="1"/>
    <col min="2" max="8" width="15.8984375" style="6" customWidth="1"/>
    <col min="9" max="16384" width="8.8984375" style="6"/>
  </cols>
  <sheetData>
    <row r="1" spans="1:8" s="8" customFormat="1" ht="20.25" customHeight="1">
      <c r="A1" s="9" t="s">
        <v>40</v>
      </c>
      <c r="B1" s="10"/>
      <c r="C1" s="10"/>
      <c r="D1" s="10"/>
      <c r="E1" s="10"/>
      <c r="F1" s="10"/>
      <c r="G1" s="10"/>
      <c r="H1" s="10"/>
    </row>
    <row r="2" spans="1:8" s="8" customFormat="1" ht="21">
      <c r="A2" s="9" t="s">
        <v>30</v>
      </c>
      <c r="B2" s="10"/>
      <c r="C2" s="10"/>
      <c r="D2" s="10"/>
      <c r="E2" s="10"/>
      <c r="F2" s="10"/>
      <c r="G2" s="10"/>
      <c r="H2" s="10"/>
    </row>
    <row r="3" spans="1:8" s="8" customFormat="1" ht="21">
      <c r="A3" s="11" t="s">
        <v>31</v>
      </c>
      <c r="B3" s="10"/>
      <c r="C3" s="10"/>
      <c r="D3" s="10"/>
      <c r="E3" s="10"/>
      <c r="F3" s="10"/>
      <c r="G3" s="10"/>
      <c r="H3" s="10"/>
    </row>
    <row r="4" spans="1:8" s="8" customFormat="1" ht="21">
      <c r="A4" s="11" t="s">
        <v>41</v>
      </c>
      <c r="B4" s="10"/>
      <c r="C4" s="10"/>
      <c r="D4" s="10"/>
      <c r="E4" s="10"/>
      <c r="F4" s="10"/>
      <c r="G4" s="10"/>
      <c r="H4" s="10"/>
    </row>
    <row r="5" spans="1:8" s="8" customFormat="1" ht="13.2">
      <c r="A5" s="12" t="s">
        <v>0</v>
      </c>
      <c r="B5" s="12"/>
      <c r="C5" s="12"/>
      <c r="D5" s="12"/>
      <c r="E5" s="12"/>
      <c r="F5" s="12"/>
      <c r="G5" s="12"/>
      <c r="H5" s="13" t="s">
        <v>43</v>
      </c>
    </row>
    <row r="6" spans="1:8" ht="13.2">
      <c r="A6" s="12" t="s">
        <v>42</v>
      </c>
      <c r="B6" s="12"/>
      <c r="C6" s="12"/>
      <c r="D6" s="12"/>
      <c r="E6" s="12"/>
      <c r="F6" s="12"/>
      <c r="G6" s="12"/>
      <c r="H6" s="12"/>
    </row>
    <row r="7" spans="1:8" ht="13.2">
      <c r="A7" s="1" t="s">
        <v>29</v>
      </c>
      <c r="B7" s="1"/>
      <c r="C7" s="1"/>
      <c r="D7" s="1"/>
      <c r="E7" s="1"/>
      <c r="F7" s="1"/>
      <c r="G7" s="1"/>
      <c r="H7" s="1"/>
    </row>
    <row r="8" spans="1:8" ht="13.2">
      <c r="A8" s="1"/>
      <c r="B8" s="1"/>
      <c r="C8" s="1"/>
      <c r="D8" s="1"/>
      <c r="E8" s="1"/>
      <c r="F8" s="1"/>
      <c r="G8" s="1"/>
      <c r="H8" s="4" t="s">
        <v>1</v>
      </c>
    </row>
    <row r="9" spans="1:8" ht="32.4">
      <c r="A9" s="5" t="s">
        <v>2</v>
      </c>
      <c r="B9" s="2" t="s">
        <v>3</v>
      </c>
      <c r="C9" s="2" t="s">
        <v>4</v>
      </c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</row>
    <row r="10" spans="1:8">
      <c r="A10" s="7" t="s">
        <v>10</v>
      </c>
      <c r="B10" s="3">
        <v>397850439</v>
      </c>
      <c r="C10" s="3">
        <v>5647935</v>
      </c>
      <c r="D10" s="3">
        <v>1414499</v>
      </c>
      <c r="E10" s="3">
        <f>SUM(E11:E19)</f>
        <v>397854252</v>
      </c>
      <c r="F10" s="3">
        <f>SUM(F11:F19)</f>
        <v>138425899</v>
      </c>
      <c r="G10" s="3">
        <v>4331700</v>
      </c>
      <c r="H10" s="3">
        <f>E10-F10</f>
        <v>259428353</v>
      </c>
    </row>
    <row r="11" spans="1:8">
      <c r="A11" s="7" t="s">
        <v>11</v>
      </c>
      <c r="B11" s="3">
        <v>174095350</v>
      </c>
      <c r="C11" s="3">
        <v>322017</v>
      </c>
      <c r="D11" s="3">
        <v>148004</v>
      </c>
      <c r="E11" s="3">
        <v>173825549</v>
      </c>
      <c r="F11" s="3" t="s">
        <v>12</v>
      </c>
      <c r="G11" s="3" t="s">
        <v>12</v>
      </c>
      <c r="H11" s="3">
        <v>173825549</v>
      </c>
    </row>
    <row r="12" spans="1:8">
      <c r="A12" s="7" t="s">
        <v>13</v>
      </c>
      <c r="B12" s="3" t="s">
        <v>12</v>
      </c>
      <c r="C12" s="3" t="s">
        <v>12</v>
      </c>
      <c r="D12" s="3" t="s">
        <v>12</v>
      </c>
      <c r="E12" s="3" t="s">
        <v>12</v>
      </c>
      <c r="F12" s="3" t="s">
        <v>12</v>
      </c>
      <c r="G12" s="3" t="s">
        <v>12</v>
      </c>
      <c r="H12" s="3" t="s">
        <v>12</v>
      </c>
    </row>
    <row r="13" spans="1:8">
      <c r="A13" s="7" t="s">
        <v>14</v>
      </c>
      <c r="B13" s="3">
        <v>188937156</v>
      </c>
      <c r="C13" s="3">
        <v>2588054</v>
      </c>
      <c r="D13" s="3">
        <v>316139</v>
      </c>
      <c r="E13" s="3">
        <v>188870915</v>
      </c>
      <c r="F13" s="3">
        <v>119805495</v>
      </c>
      <c r="G13" s="3">
        <v>3560138</v>
      </c>
      <c r="H13" s="3">
        <f>E13-F13</f>
        <v>69065420</v>
      </c>
    </row>
    <row r="14" spans="1:8">
      <c r="A14" s="7" t="s">
        <v>15</v>
      </c>
      <c r="B14" s="3">
        <v>34723454</v>
      </c>
      <c r="C14" s="3">
        <v>1499570</v>
      </c>
      <c r="D14" s="3">
        <v>42954</v>
      </c>
      <c r="E14" s="3">
        <v>34717249</v>
      </c>
      <c r="F14" s="3">
        <v>18620404</v>
      </c>
      <c r="G14" s="3">
        <v>771562</v>
      </c>
      <c r="H14" s="3">
        <f>E14-F14</f>
        <v>16096845</v>
      </c>
    </row>
    <row r="15" spans="1:8">
      <c r="A15" s="7" t="s">
        <v>16</v>
      </c>
      <c r="B15" s="3" t="s">
        <v>12</v>
      </c>
      <c r="C15" s="3" t="s">
        <v>12</v>
      </c>
      <c r="D15" s="3" t="s">
        <v>12</v>
      </c>
      <c r="E15" s="3" t="s">
        <v>12</v>
      </c>
      <c r="F15" s="3" t="s">
        <v>12</v>
      </c>
      <c r="G15" s="3" t="s">
        <v>12</v>
      </c>
      <c r="H15" s="3" t="s">
        <v>12</v>
      </c>
    </row>
    <row r="16" spans="1:8">
      <c r="A16" s="7" t="s">
        <v>17</v>
      </c>
      <c r="B16" s="3" t="s">
        <v>12</v>
      </c>
      <c r="C16" s="3" t="s">
        <v>12</v>
      </c>
      <c r="D16" s="3" t="s">
        <v>12</v>
      </c>
      <c r="E16" s="3" t="s">
        <v>12</v>
      </c>
      <c r="F16" s="3" t="s">
        <v>12</v>
      </c>
      <c r="G16" s="3" t="s">
        <v>12</v>
      </c>
      <c r="H16" s="3" t="s">
        <v>12</v>
      </c>
    </row>
    <row r="17" spans="1:8">
      <c r="A17" s="7" t="s">
        <v>18</v>
      </c>
      <c r="B17" s="3" t="s">
        <v>12</v>
      </c>
      <c r="C17" s="3" t="s">
        <v>12</v>
      </c>
      <c r="D17" s="3" t="s">
        <v>12</v>
      </c>
      <c r="E17" s="3" t="s">
        <v>12</v>
      </c>
      <c r="F17" s="3" t="s">
        <v>12</v>
      </c>
      <c r="G17" s="3" t="s">
        <v>12</v>
      </c>
      <c r="H17" s="3" t="s">
        <v>12</v>
      </c>
    </row>
    <row r="18" spans="1:8">
      <c r="A18" s="7" t="s">
        <v>23</v>
      </c>
      <c r="B18" s="3" t="s">
        <v>12</v>
      </c>
      <c r="C18" s="3" t="s">
        <v>12</v>
      </c>
      <c r="D18" s="3" t="s">
        <v>12</v>
      </c>
      <c r="E18" s="3" t="s">
        <v>12</v>
      </c>
      <c r="F18" s="3" t="s">
        <v>12</v>
      </c>
      <c r="G18" s="3" t="s">
        <v>12</v>
      </c>
      <c r="H18" s="3" t="s">
        <v>12</v>
      </c>
    </row>
    <row r="19" spans="1:8">
      <c r="A19" s="7" t="s">
        <v>19</v>
      </c>
      <c r="B19" s="3">
        <v>94477</v>
      </c>
      <c r="C19" s="3">
        <v>1238294</v>
      </c>
      <c r="D19" s="3">
        <v>907403</v>
      </c>
      <c r="E19" s="3">
        <v>440539</v>
      </c>
      <c r="F19" s="3" t="s">
        <v>12</v>
      </c>
      <c r="G19" s="3" t="s">
        <v>12</v>
      </c>
      <c r="H19" s="3">
        <v>440539</v>
      </c>
    </row>
    <row r="20" spans="1:8">
      <c r="A20" s="7" t="s">
        <v>20</v>
      </c>
      <c r="B20" s="3">
        <v>449480246</v>
      </c>
      <c r="C20" s="3">
        <v>9125753</v>
      </c>
      <c r="D20" s="3">
        <v>1753939</v>
      </c>
      <c r="E20" s="3">
        <f>SUM(E21:E24)</f>
        <v>460555338</v>
      </c>
      <c r="F20" s="3">
        <f>SUM(F21:F24)</f>
        <v>159520735</v>
      </c>
      <c r="G20" s="3">
        <v>3699541</v>
      </c>
      <c r="H20" s="3">
        <f>E20-F20</f>
        <v>301034603</v>
      </c>
    </row>
    <row r="21" spans="1:8">
      <c r="A21" s="7" t="s">
        <v>26</v>
      </c>
      <c r="B21" s="3">
        <v>92451323</v>
      </c>
      <c r="C21" s="3">
        <v>4254264</v>
      </c>
      <c r="D21" s="3">
        <v>797477</v>
      </c>
      <c r="E21" s="3">
        <v>93682891</v>
      </c>
      <c r="F21" s="3" t="s">
        <v>12</v>
      </c>
      <c r="G21" s="3" t="s">
        <v>12</v>
      </c>
      <c r="H21" s="3">
        <v>93682891</v>
      </c>
    </row>
    <row r="22" spans="1:8">
      <c r="A22" s="7" t="s">
        <v>25</v>
      </c>
      <c r="B22" s="3">
        <v>3924503</v>
      </c>
      <c r="C22" s="3">
        <v>7332</v>
      </c>
      <c r="D22" s="3" t="s">
        <v>12</v>
      </c>
      <c r="E22" s="3">
        <v>5955941</v>
      </c>
      <c r="F22" s="3">
        <v>4075622</v>
      </c>
      <c r="G22" s="3">
        <v>3501</v>
      </c>
      <c r="H22" s="3">
        <f>E22-F22</f>
        <v>1880319</v>
      </c>
    </row>
    <row r="23" spans="1:8">
      <c r="A23" s="7" t="s">
        <v>27</v>
      </c>
      <c r="B23" s="3">
        <v>350287263</v>
      </c>
      <c r="C23" s="3">
        <v>3435629</v>
      </c>
      <c r="D23" s="3">
        <v>298893</v>
      </c>
      <c r="E23" s="3">
        <v>357094834</v>
      </c>
      <c r="F23" s="3">
        <v>155445113</v>
      </c>
      <c r="G23" s="3">
        <v>3696041</v>
      </c>
      <c r="H23" s="3">
        <f>E23-F23</f>
        <v>201649721</v>
      </c>
    </row>
    <row r="24" spans="1:8">
      <c r="A24" s="7" t="s">
        <v>24</v>
      </c>
      <c r="B24" s="3">
        <v>2817156</v>
      </c>
      <c r="C24" s="3">
        <v>1428528</v>
      </c>
      <c r="D24" s="3">
        <v>657569</v>
      </c>
      <c r="E24" s="3">
        <v>3821672</v>
      </c>
      <c r="F24" s="3" t="s">
        <v>12</v>
      </c>
      <c r="G24" s="3" t="s">
        <v>12</v>
      </c>
      <c r="H24" s="3">
        <v>3821672</v>
      </c>
    </row>
    <row r="25" spans="1:8">
      <c r="A25" s="7" t="s">
        <v>21</v>
      </c>
      <c r="B25" s="3">
        <v>17373723</v>
      </c>
      <c r="C25" s="3">
        <v>460165</v>
      </c>
      <c r="D25" s="3">
        <v>76500</v>
      </c>
      <c r="E25" s="3">
        <v>17501535</v>
      </c>
      <c r="F25" s="3">
        <v>12664238</v>
      </c>
      <c r="G25" s="3">
        <v>559556</v>
      </c>
      <c r="H25" s="3">
        <f>E25-F25</f>
        <v>4837297</v>
      </c>
    </row>
    <row r="26" spans="1:8">
      <c r="A26" s="7" t="s">
        <v>22</v>
      </c>
      <c r="B26" s="3">
        <v>864704408</v>
      </c>
      <c r="C26" s="3">
        <v>15233852</v>
      </c>
      <c r="D26" s="3">
        <v>3244938</v>
      </c>
      <c r="E26" s="3">
        <f>SUM(E10,E20,E25)</f>
        <v>875911125</v>
      </c>
      <c r="F26" s="3">
        <f>SUM(F10,F20,F25)</f>
        <v>310610872</v>
      </c>
      <c r="G26" s="3">
        <v>8590797</v>
      </c>
      <c r="H26" s="3">
        <f>E26-F26</f>
        <v>565300253</v>
      </c>
    </row>
    <row r="28" spans="1:8">
      <c r="A28" s="6" t="s">
        <v>28</v>
      </c>
    </row>
  </sheetData>
  <phoneticPr fontId="4"/>
  <pageMargins left="0.39370078740157483" right="0.39370078740157483" top="0.78740157480314965" bottom="0.39370078740157483" header="0.19685039370078741" footer="0.19685039370078741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3934B-E148-4933-BE1D-D96064633269}">
  <sheetPr>
    <pageSetUpPr fitToPage="1"/>
  </sheetPr>
  <dimension ref="A1:I24"/>
  <sheetViews>
    <sheetView zoomScale="115" zoomScaleNormal="115" workbookViewId="0">
      <selection activeCell="C25" sqref="C25"/>
    </sheetView>
  </sheetViews>
  <sheetFormatPr defaultColWidth="8.8984375" defaultRowHeight="10.8"/>
  <cols>
    <col min="1" max="1" width="30.8984375" style="6" customWidth="1"/>
    <col min="2" max="11" width="15.8984375" style="6" customWidth="1"/>
    <col min="12" max="16384" width="8.8984375" style="6"/>
  </cols>
  <sheetData>
    <row r="1" spans="1:9" ht="21">
      <c r="A1" s="14" t="s">
        <v>44</v>
      </c>
      <c r="B1" s="15"/>
      <c r="C1" s="15"/>
      <c r="D1" s="15"/>
      <c r="E1" s="15"/>
      <c r="F1" s="15"/>
      <c r="G1" s="15"/>
      <c r="H1" s="15"/>
      <c r="I1" s="15"/>
    </row>
    <row r="2" spans="1:9" ht="13.2">
      <c r="A2" s="16" t="s">
        <v>0</v>
      </c>
      <c r="B2" s="16"/>
      <c r="C2" s="16"/>
      <c r="D2" s="16"/>
      <c r="E2" s="16"/>
      <c r="F2" s="16"/>
      <c r="G2" s="16"/>
      <c r="H2" s="16"/>
      <c r="I2" s="17" t="s">
        <v>46</v>
      </c>
    </row>
    <row r="3" spans="1:9" ht="13.2">
      <c r="A3" s="16" t="s">
        <v>45</v>
      </c>
      <c r="B3" s="16"/>
      <c r="C3" s="16"/>
      <c r="D3" s="16"/>
      <c r="E3" s="16"/>
      <c r="F3" s="16"/>
      <c r="G3" s="16"/>
      <c r="H3" s="16"/>
      <c r="I3" s="16"/>
    </row>
    <row r="4" spans="1:9" ht="13.2">
      <c r="A4" s="1"/>
      <c r="B4" s="1"/>
      <c r="C4" s="1"/>
      <c r="D4" s="1"/>
      <c r="E4" s="1"/>
      <c r="F4" s="1"/>
      <c r="G4" s="1"/>
      <c r="H4" s="1"/>
      <c r="I4" s="4" t="s">
        <v>1</v>
      </c>
    </row>
    <row r="5" spans="1:9" ht="21.6">
      <c r="A5" s="5" t="s">
        <v>2</v>
      </c>
      <c r="B5" s="2" t="s">
        <v>32</v>
      </c>
      <c r="C5" s="5" t="s">
        <v>33</v>
      </c>
      <c r="D5" s="5" t="s">
        <v>34</v>
      </c>
      <c r="E5" s="5" t="s">
        <v>35</v>
      </c>
      <c r="F5" s="5" t="s">
        <v>36</v>
      </c>
      <c r="G5" s="5" t="s">
        <v>37</v>
      </c>
      <c r="H5" s="5" t="s">
        <v>38</v>
      </c>
      <c r="I5" s="5" t="s">
        <v>22</v>
      </c>
    </row>
    <row r="6" spans="1:9">
      <c r="A6" s="7" t="s">
        <v>10</v>
      </c>
      <c r="B6" s="3">
        <v>1167089</v>
      </c>
      <c r="C6" s="3">
        <v>136168329</v>
      </c>
      <c r="D6" s="3">
        <v>16869032</v>
      </c>
      <c r="E6" s="3">
        <v>32273252</v>
      </c>
      <c r="F6" s="3">
        <v>2573566</v>
      </c>
      <c r="G6" s="3">
        <v>1083599</v>
      </c>
      <c r="H6" s="3">
        <v>64604489</v>
      </c>
      <c r="I6" s="3">
        <v>259428353</v>
      </c>
    </row>
    <row r="7" spans="1:9">
      <c r="A7" s="7" t="s">
        <v>11</v>
      </c>
      <c r="B7" s="3">
        <v>1124742</v>
      </c>
      <c r="C7" s="3">
        <v>105335595</v>
      </c>
      <c r="D7" s="3">
        <v>9966967</v>
      </c>
      <c r="E7" s="3">
        <v>9192305</v>
      </c>
      <c r="F7" s="3">
        <v>921559</v>
      </c>
      <c r="G7" s="3">
        <v>413095</v>
      </c>
      <c r="H7" s="3">
        <v>43923383</v>
      </c>
      <c r="I7" s="3">
        <v>173825549</v>
      </c>
    </row>
    <row r="8" spans="1:9">
      <c r="A8" s="7" t="s">
        <v>13</v>
      </c>
      <c r="B8" s="3" t="s">
        <v>12</v>
      </c>
      <c r="C8" s="3" t="s">
        <v>12</v>
      </c>
      <c r="D8" s="3" t="s">
        <v>12</v>
      </c>
      <c r="E8" s="3" t="s">
        <v>12</v>
      </c>
      <c r="F8" s="3" t="s">
        <v>12</v>
      </c>
      <c r="G8" s="3" t="s">
        <v>12</v>
      </c>
      <c r="H8" s="3" t="s">
        <v>12</v>
      </c>
      <c r="I8" s="3" t="s">
        <v>12</v>
      </c>
    </row>
    <row r="9" spans="1:9">
      <c r="A9" s="7" t="s">
        <v>14</v>
      </c>
      <c r="B9" s="3">
        <v>41599</v>
      </c>
      <c r="C9" s="3">
        <v>28644390</v>
      </c>
      <c r="D9" s="3">
        <v>6805046</v>
      </c>
      <c r="E9" s="3">
        <v>10315292</v>
      </c>
      <c r="F9" s="3">
        <v>1359886</v>
      </c>
      <c r="G9" s="3">
        <v>188301</v>
      </c>
      <c r="H9" s="3">
        <v>20391391</v>
      </c>
      <c r="I9" s="3">
        <v>69065420</v>
      </c>
    </row>
    <row r="10" spans="1:9">
      <c r="A10" s="7" t="s">
        <v>15</v>
      </c>
      <c r="B10" s="3">
        <v>749</v>
      </c>
      <c r="C10" s="3">
        <v>1926887</v>
      </c>
      <c r="D10" s="3">
        <v>97019</v>
      </c>
      <c r="E10" s="3">
        <v>12689069</v>
      </c>
      <c r="F10" s="3">
        <v>292121</v>
      </c>
      <c r="G10" s="3">
        <v>482203</v>
      </c>
      <c r="H10" s="3">
        <v>289715</v>
      </c>
      <c r="I10" s="3">
        <v>16096845</v>
      </c>
    </row>
    <row r="11" spans="1:9">
      <c r="A11" s="7" t="s">
        <v>16</v>
      </c>
      <c r="B11" s="3" t="s">
        <v>12</v>
      </c>
      <c r="C11" s="3" t="s">
        <v>12</v>
      </c>
      <c r="D11" s="3" t="s">
        <v>12</v>
      </c>
      <c r="E11" s="3" t="s">
        <v>12</v>
      </c>
      <c r="F11" s="3" t="s">
        <v>12</v>
      </c>
      <c r="G11" s="3" t="s">
        <v>12</v>
      </c>
      <c r="H11" s="3" t="s">
        <v>12</v>
      </c>
      <c r="I11" s="3" t="s">
        <v>12</v>
      </c>
    </row>
    <row r="12" spans="1:9">
      <c r="A12" s="7" t="s">
        <v>17</v>
      </c>
      <c r="B12" s="3" t="s">
        <v>12</v>
      </c>
      <c r="C12" s="3" t="s">
        <v>12</v>
      </c>
      <c r="D12" s="3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</row>
    <row r="13" spans="1:9">
      <c r="A13" s="7" t="s">
        <v>18</v>
      </c>
      <c r="B13" s="3" t="s">
        <v>12</v>
      </c>
      <c r="C13" s="3" t="s">
        <v>12</v>
      </c>
      <c r="D13" s="3" t="s">
        <v>12</v>
      </c>
      <c r="E13" s="3" t="s">
        <v>12</v>
      </c>
      <c r="F13" s="3" t="s">
        <v>12</v>
      </c>
      <c r="G13" s="3" t="s">
        <v>12</v>
      </c>
      <c r="H13" s="3" t="s">
        <v>12</v>
      </c>
      <c r="I13" s="3" t="s">
        <v>12</v>
      </c>
    </row>
    <row r="14" spans="1:9">
      <c r="A14" s="7" t="s">
        <v>23</v>
      </c>
      <c r="B14" s="3" t="s">
        <v>12</v>
      </c>
      <c r="C14" s="3" t="s">
        <v>12</v>
      </c>
      <c r="D14" s="3" t="s">
        <v>12</v>
      </c>
      <c r="E14" s="3" t="s">
        <v>12</v>
      </c>
      <c r="F14" s="3" t="s">
        <v>12</v>
      </c>
      <c r="G14" s="3" t="s">
        <v>12</v>
      </c>
      <c r="H14" s="3" t="s">
        <v>12</v>
      </c>
      <c r="I14" s="3" t="s">
        <v>12</v>
      </c>
    </row>
    <row r="15" spans="1:9">
      <c r="A15" s="7" t="s">
        <v>19</v>
      </c>
      <c r="B15" s="3" t="s">
        <v>12</v>
      </c>
      <c r="C15" s="3">
        <v>261457</v>
      </c>
      <c r="D15" s="3" t="s">
        <v>12</v>
      </c>
      <c r="E15" s="3">
        <v>76585</v>
      </c>
      <c r="F15" s="3" t="s">
        <v>12</v>
      </c>
      <c r="G15" s="3" t="s">
        <v>12</v>
      </c>
      <c r="H15" s="3" t="s">
        <v>12</v>
      </c>
      <c r="I15" s="3">
        <v>440539</v>
      </c>
    </row>
    <row r="16" spans="1:9">
      <c r="A16" s="7" t="s">
        <v>20</v>
      </c>
      <c r="B16" s="3">
        <v>170089400</v>
      </c>
      <c r="C16" s="3">
        <v>5514</v>
      </c>
      <c r="D16" s="3" t="s">
        <v>12</v>
      </c>
      <c r="E16" s="3" t="s">
        <v>12</v>
      </c>
      <c r="F16" s="3" t="s">
        <v>12</v>
      </c>
      <c r="G16" s="3" t="s">
        <v>12</v>
      </c>
      <c r="H16" s="3">
        <v>654520</v>
      </c>
      <c r="I16" s="3">
        <v>301034603</v>
      </c>
    </row>
    <row r="17" spans="1:9">
      <c r="A17" s="7" t="s">
        <v>26</v>
      </c>
      <c r="B17" s="3">
        <v>86324569</v>
      </c>
      <c r="C17" s="3" t="s">
        <v>12</v>
      </c>
      <c r="D17" s="3" t="s">
        <v>12</v>
      </c>
      <c r="E17" s="3" t="s">
        <v>12</v>
      </c>
      <c r="F17" s="3" t="s">
        <v>12</v>
      </c>
      <c r="G17" s="3" t="s">
        <v>12</v>
      </c>
      <c r="H17" s="3" t="s">
        <v>12</v>
      </c>
      <c r="I17" s="3">
        <v>93682891</v>
      </c>
    </row>
    <row r="18" spans="1:9">
      <c r="A18" s="7" t="s">
        <v>25</v>
      </c>
      <c r="B18" s="3">
        <v>60473</v>
      </c>
      <c r="C18" s="3" t="s">
        <v>12</v>
      </c>
      <c r="D18" s="3" t="s">
        <v>12</v>
      </c>
      <c r="E18" s="3" t="s">
        <v>12</v>
      </c>
      <c r="F18" s="3" t="s">
        <v>12</v>
      </c>
      <c r="G18" s="3" t="s">
        <v>12</v>
      </c>
      <c r="H18" s="3" t="s">
        <v>12</v>
      </c>
      <c r="I18" s="3">
        <v>1880319</v>
      </c>
    </row>
    <row r="19" spans="1:9">
      <c r="A19" s="7" t="s">
        <v>39</v>
      </c>
      <c r="B19" s="3">
        <v>81634696</v>
      </c>
      <c r="C19" s="3">
        <v>5514</v>
      </c>
      <c r="D19" s="3" t="s">
        <v>12</v>
      </c>
      <c r="E19" s="3" t="s">
        <v>12</v>
      </c>
      <c r="F19" s="3" t="s">
        <v>12</v>
      </c>
      <c r="G19" s="3" t="s">
        <v>12</v>
      </c>
      <c r="H19" s="3">
        <v>654520</v>
      </c>
      <c r="I19" s="3">
        <v>201649721</v>
      </c>
    </row>
    <row r="20" spans="1:9">
      <c r="A20" s="7" t="s">
        <v>24</v>
      </c>
      <c r="B20" s="3">
        <v>2069662</v>
      </c>
      <c r="C20" s="3" t="s">
        <v>12</v>
      </c>
      <c r="D20" s="3" t="s">
        <v>12</v>
      </c>
      <c r="E20" s="3" t="s">
        <v>12</v>
      </c>
      <c r="F20" s="3" t="s">
        <v>12</v>
      </c>
      <c r="G20" s="3" t="s">
        <v>12</v>
      </c>
      <c r="H20" s="3" t="s">
        <v>12</v>
      </c>
      <c r="I20" s="3">
        <v>3821672</v>
      </c>
    </row>
    <row r="21" spans="1:9">
      <c r="A21" s="7" t="s">
        <v>21</v>
      </c>
      <c r="B21" s="3">
        <v>3972</v>
      </c>
      <c r="C21" s="3">
        <v>728135</v>
      </c>
      <c r="D21" s="3">
        <v>67593</v>
      </c>
      <c r="E21" s="3">
        <v>53897</v>
      </c>
      <c r="F21" s="3">
        <v>1211</v>
      </c>
      <c r="G21" s="3">
        <v>39554</v>
      </c>
      <c r="H21" s="3">
        <v>552896</v>
      </c>
      <c r="I21" s="3">
        <v>4837297</v>
      </c>
    </row>
    <row r="22" spans="1:9">
      <c r="A22" s="7" t="s">
        <v>22</v>
      </c>
      <c r="B22" s="3">
        <v>171260462</v>
      </c>
      <c r="C22" s="3">
        <v>136901978</v>
      </c>
      <c r="D22" s="3">
        <v>16936625</v>
      </c>
      <c r="E22" s="3">
        <v>32327149</v>
      </c>
      <c r="F22" s="3">
        <v>2574777</v>
      </c>
      <c r="G22" s="3">
        <v>1123153</v>
      </c>
      <c r="H22" s="3">
        <v>65811905</v>
      </c>
      <c r="I22" s="3">
        <v>565300253</v>
      </c>
    </row>
    <row r="24" spans="1:9">
      <c r="A24" s="6" t="s">
        <v>28</v>
      </c>
    </row>
  </sheetData>
  <phoneticPr fontId="4"/>
  <pageMargins left="0.39370078740157483" right="0.39370078740157483" top="0.78740157480314965" bottom="0.39370078740157483" header="0.19685039370078741" footer="0.19685039370078741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有形固定資産の明細</vt:lpstr>
      <vt:lpstr>有形固定資産に係る行政目的別の明細</vt:lpstr>
      <vt:lpstr>有形固定資産に係る行政目的別の明細!Print_Titles</vt:lpstr>
      <vt:lpstr>有形固定資産の明細!Print_Titles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ｺｲﾇﾏ ﾀｶﾉﾘ</dc:creator>
  <cp:lastModifiedBy>所沢市</cp:lastModifiedBy>
  <cp:lastPrinted>2024-04-10T07:15:26Z</cp:lastPrinted>
  <dcterms:created xsi:type="dcterms:W3CDTF">2024-04-04T13:21:09Z</dcterms:created>
  <dcterms:modified xsi:type="dcterms:W3CDTF">2025-04-22T23:56:26Z</dcterms:modified>
</cp:coreProperties>
</file>